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Виписки" sheetId="1" r:id="rId1"/>
  </sheets>
  <definedNames/>
  <calcPr fullCalcOnLoad="1"/>
</workbook>
</file>

<file path=xl/sharedStrings.xml><?xml version="1.0" encoding="utf-8"?>
<sst xmlns="http://schemas.openxmlformats.org/spreadsheetml/2006/main" count="160" uniqueCount="94">
  <si>
    <t xml:space="preserve"> Виписка по ваших картках за період 01.12.2017 - 31.12.2017</t>
  </si>
  <si>
    <t/>
  </si>
  <si>
    <t>Дата</t>
  </si>
  <si>
    <t>Опис операції</t>
  </si>
  <si>
    <t>Сума у валюті картки</t>
  </si>
  <si>
    <t>31.12.2017</t>
  </si>
  <si>
    <t>Переказ з карти ПриватБанку через додаток Приват24. Відправник: Понеділок Ольга Сергіївна</t>
  </si>
  <si>
    <t>Переказ з карти ПриватБанку через додаток Приват24. Відправник: Кшановська Світлана Олександрівна</t>
  </si>
  <si>
    <t>30.12.2017</t>
  </si>
  <si>
    <t>Зарахування коштів за платежем через LiqPay, ID платежу 586977924</t>
  </si>
  <si>
    <t>29.12.2017</t>
  </si>
  <si>
    <t>LiqPay. Переказ з карти на карту від 29-12-2017 ID платежу 586550878</t>
  </si>
  <si>
    <t>Переказ з карти ПриватБанку через додаток Приват24. Відправник: Левицкий Сергей Михайлович. Коментар до платежу: Скромный подарочек к Новому Году от вашей бывшей подопечной Глэдис &lt;3.</t>
  </si>
  <si>
    <t>Зарахування коштів за платежем через LiqPay, ID платежу 586271890</t>
  </si>
  <si>
    <t>28.12.2017</t>
  </si>
  <si>
    <t>Зарахування коштів за платежем через LiqPay, ID платежу 585936127</t>
  </si>
  <si>
    <t>Переказ з картки ПриватБанку через Приват24. Відправник: Назаренко Наталія Миколаївна. Коментар до платежу:  Переказ на картку ПриватБанку. Пл-ник: Назаренко Наталия Николаевна</t>
  </si>
  <si>
    <t>26.12.2017</t>
  </si>
  <si>
    <t>Переказ з карти ПриватБанку через додаток Приват24. Відправник: Мартиненко Ірина Володимирівна</t>
  </si>
  <si>
    <t>Зарахування коштів за платежем через LiqPay, ID платежу 584063511</t>
  </si>
  <si>
    <t>24.12.2017</t>
  </si>
  <si>
    <t>Переказ з карти ПриватБанку через додаток Приват24. Відправник: Баб'як Ігор Сергійович</t>
  </si>
  <si>
    <t>22.12.2017</t>
  </si>
  <si>
    <t>Переказ з картки ПриватБанку через Приват24. Відправник: Шило Олексій Андрійович</t>
  </si>
  <si>
    <t>Переказ з картки ПриватБанку через Приват24. Відправник: Свєтлєющий Олег Станіславович</t>
  </si>
  <si>
    <t>Поповнення готівкою в терміналі самообслуговування: Київ, просп. Перемоги, буд. 3, Універмаг Україна. Платник: Омеляненко Л. А.</t>
  </si>
  <si>
    <t>20.12.2017</t>
  </si>
  <si>
    <t>LiqPay. Переказ з карти на карту від 20-12-2017 ID платежу 579579576</t>
  </si>
  <si>
    <t>Переказ з картки ПриватБанку через Приват24. Відправник: Токаренко Марина Анатоліївна</t>
  </si>
  <si>
    <t>Безготівкове зарахування. Коментар до платежу: Mahinya Pavlo Oleksandrovich,2791004756.Na kartku #5168 **** **** 0895</t>
  </si>
  <si>
    <t>15.12.2017</t>
  </si>
  <si>
    <t>Переказ з карти ПриватБанку через додаток Приват24. Відправник: Мунтян Леся Василівна</t>
  </si>
  <si>
    <t>13.12.2017</t>
  </si>
  <si>
    <t>Поповнення в терміналі самообслуговуванняВишневе, вул. Першотравнева, буд. 26, ТЦ NOVUS. Зарахування решти</t>
  </si>
  <si>
    <t>Переказ на карту ПриватБанку через додаток Приват24. Одержувач: Ткаченко Сергій Михайлович</t>
  </si>
  <si>
    <t>Зарахування коштів за платежем через LiqPay, ID платежу 573657389</t>
  </si>
  <si>
    <t>Поповнення готівкою в терміналі самообслуговування: Київ, вул. Хрещатик, буд. 19а, БЦ "Крещатик-плаза". Платник: тел. (+38063)**82</t>
  </si>
  <si>
    <t>12.12.2017</t>
  </si>
  <si>
    <t>Переказ з картки ПриватБанку через Приват24. Відправник: Кар'є Олександр Володимирович. Коментар до платежу:  Переказ на картку ПриватБанку. Пл-ник: Карье Александр Владимирович</t>
  </si>
  <si>
    <t>Поповнення в терміналі самообслуговуванняВишневе, вул. Чорновола В’ячеслава, буд. 1, Відділення банку. Зарахування решти</t>
  </si>
  <si>
    <t>Зарахування коштів за платежем через LiqPay, ID платежу 572537830</t>
  </si>
  <si>
    <t>11.12.2017</t>
  </si>
  <si>
    <t>Зарахування коштів за платежем через LiqPay, ID платежу 572392706</t>
  </si>
  <si>
    <t>10.12.2017</t>
  </si>
  <si>
    <t>Переказ з картки ПриватБанку через Приват24. Відправник: Сіренко Анна Вікторівна</t>
  </si>
  <si>
    <t>09.12.2017</t>
  </si>
  <si>
    <t>Зарахування коштів за платежем через LiqPay, ID платежу 570274117</t>
  </si>
  <si>
    <t>08.12.2017</t>
  </si>
  <si>
    <t>Зарахування коштів за платежем через LiqPay, ID платежу 569900394</t>
  </si>
  <si>
    <t>07.12.2017</t>
  </si>
  <si>
    <t>Зарахування переказу на карту</t>
  </si>
  <si>
    <t>Зарахування коштів за платежем через LiqPay, ID платежу 569101145</t>
  </si>
  <si>
    <t>Переказ з картки ПриватБанку через Приват24. Відправник: Шевчук Вікторія Василівна. Коментар до платежу:  Переказ на картку ПриватБанку. Пл-ник: Шевчук Виктория Васильевна</t>
  </si>
  <si>
    <t>Переказ з карти ПриватБанку через додаток Приват24. Відправник: Чабан Олексій Віталійович</t>
  </si>
  <si>
    <t>06.12.2017</t>
  </si>
  <si>
    <t>Переказ з картки ПриватБанку через Приват24. Відправник: Лагоденко Ольга Степанівна. Коментар до платежу:  Переказ на картку ПриватБанку. Пл-ник: Лагоденко Ольга Степановна</t>
  </si>
  <si>
    <t>Переказ з картки ПриватБанку через Приват24. Відправник: Харченко Лілія Вікторівна</t>
  </si>
  <si>
    <t>Поповнення мобільного +380981778434</t>
  </si>
  <si>
    <t>Поповнення мобільного +380936369606</t>
  </si>
  <si>
    <t>04.12.2017</t>
  </si>
  <si>
    <t>Переказ з картки ПриватБанку через Приват24. Відправник: Пилипенко Денис Володимирович</t>
  </si>
  <si>
    <t>Зарахування коштів за платежем через LiqPay, ID платежу 566923286</t>
  </si>
  <si>
    <t>Переказ з картки ПриватБанку через Приват24. Відправник: Калайда Ліна Олегівна. Коментар до платежу:  Поповнення рахунку (для Робина) Пл-ник: Калайда Лина Олеговна</t>
  </si>
  <si>
    <t>03.12.2017</t>
  </si>
  <si>
    <t>Переказ з картки ПриватБанку через Приват24. Відправник: Миронюк Світлана Вікторівна</t>
  </si>
  <si>
    <t>02.12.2017</t>
  </si>
  <si>
    <t>Переказ з картки ПриватБанку через Приват24. Відправник: Оваденко Олена Володимирівна</t>
  </si>
  <si>
    <t>01.12.2017</t>
  </si>
  <si>
    <t>Переказ з карти ПриватБанку через додаток Приват24. Відправник: Нагорна Ірина Сергіївна</t>
  </si>
  <si>
    <t>Зарахування переказу з картки ПриватБанку через Приват24. Платник Baranova Elena Artemovna</t>
  </si>
  <si>
    <t xml:space="preserve">бланодiйнiсть В ДОБРI РУКИ ГО, КАРПУНЕЦЬ МАРIЯ </t>
  </si>
  <si>
    <t xml:space="preserve">допомога тваринкам, СЕМЕНЯКА ТЕТЯНА ЮРIЇВНА </t>
  </si>
  <si>
    <t xml:space="preserve">добров внесок на пiдрим приюту, лукьяненко </t>
  </si>
  <si>
    <t xml:space="preserve">ФОП Кириченко Галина Анатолiївна Благодiйний внесок. Без ПДВ. </t>
  </si>
  <si>
    <t xml:space="preserve">Поступления на расчетный счет </t>
  </si>
  <si>
    <t>Итого</t>
  </si>
  <si>
    <t>поступления на карту</t>
  </si>
  <si>
    <t>РАСХОДЫ</t>
  </si>
  <si>
    <t>Закупка крупы</t>
  </si>
  <si>
    <t>Корм Нутра Микс</t>
  </si>
  <si>
    <t>14.12.2017</t>
  </si>
  <si>
    <t>Корм ПанПес</t>
  </si>
  <si>
    <t>Ветеринарные препараты СПД Леонтьев</t>
  </si>
  <si>
    <t>Корм НутраМикси ПанПес</t>
  </si>
  <si>
    <t>Анализ крови на лептоспироз</t>
  </si>
  <si>
    <t>Оплата электричества</t>
  </si>
  <si>
    <t>Выписка Ткаченко кошка черно-белая</t>
  </si>
  <si>
    <t>Закупка корма Клуб4Лары на Фоззи</t>
  </si>
  <si>
    <t>Аптека</t>
  </si>
  <si>
    <t>21.12.2017</t>
  </si>
  <si>
    <t>05.12.2017</t>
  </si>
  <si>
    <t>Хозтовары</t>
  </si>
  <si>
    <t>25.12.2017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</si>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</sst>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17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172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78">
      <selection activeCell="B97" sqref="B97"/>
    </sheetView>
  </sheetViews>
  <sheetFormatPr defaultColWidth="9.140625" defaultRowHeight="12.75"/>
  <cols>
    <col min="1" max="1" width="12.421875" style="0" customWidth="1"/>
    <col min="2" max="2" width="104.8515625" style="0" customWidth="1"/>
    <col min="3" max="3" width="11.00390625" style="0" customWidth="1"/>
  </cols>
  <sheetData>
    <row r="1" spans="1:4" ht="24.75" customHeight="1">
      <c r="A1" s="8" t="s">
        <v>0</v>
      </c>
      <c r="B1" s="9" t="s">
        <v>1</v>
      </c>
      <c r="C1" s="9" t="s">
        <v>1</v>
      </c>
      <c r="D1" s="9"/>
    </row>
    <row r="2" spans="1:3" ht="39.75" customHeight="1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t="s">
        <v>6</v>
      </c>
      <c r="C3">
        <v>497.5</v>
      </c>
    </row>
    <row r="4" spans="1:3" ht="12.75">
      <c r="A4" s="3" t="s">
        <v>5</v>
      </c>
      <c r="B4" t="s">
        <v>7</v>
      </c>
      <c r="C4">
        <v>398</v>
      </c>
    </row>
    <row r="5" spans="1:3" ht="12.75">
      <c r="A5" s="3" t="s">
        <v>8</v>
      </c>
      <c r="B5" t="s">
        <v>9</v>
      </c>
      <c r="C5">
        <v>48.38</v>
      </c>
    </row>
    <row r="6" spans="1:3" ht="12.75">
      <c r="A6" s="3" t="s">
        <v>10</v>
      </c>
      <c r="B6" t="s">
        <v>11</v>
      </c>
      <c r="C6">
        <v>497.5</v>
      </c>
    </row>
    <row r="7" spans="1:3" ht="12.75">
      <c r="A7" s="3" t="s">
        <v>10</v>
      </c>
      <c r="B7" t="s">
        <v>12</v>
      </c>
      <c r="C7">
        <v>500</v>
      </c>
    </row>
    <row r="8" spans="1:3" ht="12.75">
      <c r="A8" s="3" t="s">
        <v>10</v>
      </c>
      <c r="B8" t="s">
        <v>13</v>
      </c>
      <c r="C8">
        <v>96.76</v>
      </c>
    </row>
    <row r="9" spans="1:3" ht="12.75">
      <c r="A9" s="3" t="s">
        <v>14</v>
      </c>
      <c r="B9" t="s">
        <v>15</v>
      </c>
      <c r="C9">
        <v>19.35</v>
      </c>
    </row>
    <row r="10" spans="1:3" ht="12.75">
      <c r="A10" s="3" t="s">
        <v>14</v>
      </c>
      <c r="B10" t="s">
        <v>16</v>
      </c>
      <c r="C10">
        <v>500</v>
      </c>
    </row>
    <row r="11" spans="1:3" ht="12.75">
      <c r="A11" s="3" t="s">
        <v>17</v>
      </c>
      <c r="B11" t="s">
        <v>18</v>
      </c>
      <c r="C11">
        <v>300</v>
      </c>
    </row>
    <row r="12" spans="1:3" ht="12.75">
      <c r="A12" s="3" t="s">
        <v>17</v>
      </c>
      <c r="B12" t="s">
        <v>19</v>
      </c>
      <c r="C12">
        <v>96.76</v>
      </c>
    </row>
    <row r="13" spans="1:3" ht="12.75">
      <c r="A13" s="3" t="s">
        <v>20</v>
      </c>
      <c r="B13" t="s">
        <v>21</v>
      </c>
      <c r="C13">
        <v>497.5</v>
      </c>
    </row>
    <row r="14" spans="1:3" ht="12.75">
      <c r="A14" s="3" t="s">
        <v>22</v>
      </c>
      <c r="B14" t="s">
        <v>23</v>
      </c>
      <c r="C14">
        <v>200</v>
      </c>
    </row>
    <row r="15" spans="1:3" ht="12.75">
      <c r="A15" s="3" t="s">
        <v>22</v>
      </c>
      <c r="B15" t="s">
        <v>24</v>
      </c>
      <c r="C15">
        <v>1000</v>
      </c>
    </row>
    <row r="16" spans="1:3" ht="12.75">
      <c r="A16" s="3" t="s">
        <v>22</v>
      </c>
      <c r="B16" t="s">
        <v>25</v>
      </c>
      <c r="C16">
        <v>1500</v>
      </c>
    </row>
    <row r="17" spans="1:3" ht="12.75">
      <c r="A17" s="3" t="s">
        <v>26</v>
      </c>
      <c r="B17" t="s">
        <v>27</v>
      </c>
      <c r="C17">
        <v>298.5</v>
      </c>
    </row>
    <row r="18" spans="1:3" ht="12.75">
      <c r="A18" s="3" t="s">
        <v>26</v>
      </c>
      <c r="B18" t="s">
        <v>28</v>
      </c>
      <c r="C18">
        <v>1492.5</v>
      </c>
    </row>
    <row r="19" spans="1:3" ht="12.75">
      <c r="A19" s="3" t="s">
        <v>26</v>
      </c>
      <c r="B19" t="s">
        <v>29</v>
      </c>
      <c r="C19">
        <v>149.25</v>
      </c>
    </row>
    <row r="20" spans="1:3" ht="12.75">
      <c r="A20" s="3">
        <v>43084</v>
      </c>
      <c r="B20" t="s">
        <v>31</v>
      </c>
      <c r="C20">
        <v>21.89</v>
      </c>
    </row>
    <row r="21" spans="1:3" ht="12.75">
      <c r="A21" s="3" t="s">
        <v>30</v>
      </c>
      <c r="B21" t="s">
        <v>7</v>
      </c>
      <c r="C21">
        <v>398</v>
      </c>
    </row>
    <row r="22" spans="1:3" ht="12.75">
      <c r="A22" s="3" t="s">
        <v>32</v>
      </c>
      <c r="B22" t="s">
        <v>33</v>
      </c>
      <c r="C22">
        <v>5.17</v>
      </c>
    </row>
    <row r="23" spans="1:3" ht="12.75">
      <c r="A23" s="3" t="s">
        <v>32</v>
      </c>
      <c r="B23" t="s">
        <v>34</v>
      </c>
      <c r="C23">
        <v>-2010.05</v>
      </c>
    </row>
    <row r="24" spans="1:3" ht="12.75">
      <c r="A24" s="3" t="s">
        <v>32</v>
      </c>
      <c r="B24" t="s">
        <v>35</v>
      </c>
      <c r="C24">
        <v>193.53</v>
      </c>
    </row>
    <row r="25" spans="1:3" ht="12.75">
      <c r="A25" s="3" t="s">
        <v>32</v>
      </c>
      <c r="B25" t="s">
        <v>36</v>
      </c>
      <c r="C25">
        <v>1950</v>
      </c>
    </row>
    <row r="26" spans="1:3" ht="12.75">
      <c r="A26" s="3" t="s">
        <v>37</v>
      </c>
      <c r="B26" t="s">
        <v>38</v>
      </c>
      <c r="C26">
        <v>18</v>
      </c>
    </row>
    <row r="27" spans="1:3" ht="12.75">
      <c r="A27" s="3" t="s">
        <v>37</v>
      </c>
      <c r="B27" t="s">
        <v>39</v>
      </c>
      <c r="C27">
        <v>20.4</v>
      </c>
    </row>
    <row r="28" spans="1:3" ht="12.75">
      <c r="A28" s="3" t="s">
        <v>37</v>
      </c>
      <c r="B28" t="s">
        <v>40</v>
      </c>
      <c r="C28">
        <v>5805.82</v>
      </c>
    </row>
    <row r="29" spans="1:3" ht="12.75">
      <c r="A29" s="3" t="s">
        <v>41</v>
      </c>
      <c r="B29" t="s">
        <v>42</v>
      </c>
      <c r="C29">
        <v>96.76</v>
      </c>
    </row>
    <row r="30" spans="1:3" ht="12.75">
      <c r="A30" s="3" t="s">
        <v>43</v>
      </c>
      <c r="B30" t="s">
        <v>44</v>
      </c>
      <c r="C30">
        <v>20</v>
      </c>
    </row>
    <row r="31" spans="1:3" ht="12.75">
      <c r="A31" s="3" t="s">
        <v>45</v>
      </c>
      <c r="B31" t="s">
        <v>46</v>
      </c>
      <c r="C31">
        <v>483.82</v>
      </c>
    </row>
    <row r="32" spans="1:3" ht="12.75">
      <c r="A32" s="3" t="s">
        <v>47</v>
      </c>
      <c r="B32" t="s">
        <v>48</v>
      </c>
      <c r="C32">
        <v>193.53</v>
      </c>
    </row>
    <row r="33" spans="1:3" ht="12.75">
      <c r="A33" s="3" t="s">
        <v>49</v>
      </c>
      <c r="B33" t="s">
        <v>50</v>
      </c>
      <c r="C33">
        <v>100</v>
      </c>
    </row>
    <row r="34" spans="1:3" ht="12.75">
      <c r="A34" s="3" t="s">
        <v>49</v>
      </c>
      <c r="B34" t="s">
        <v>51</v>
      </c>
      <c r="C34">
        <v>146.26</v>
      </c>
    </row>
    <row r="35" spans="1:3" ht="12.75">
      <c r="A35" s="3" t="s">
        <v>49</v>
      </c>
      <c r="B35" t="s">
        <v>52</v>
      </c>
      <c r="C35">
        <v>75</v>
      </c>
    </row>
    <row r="36" spans="1:3" ht="12.75">
      <c r="A36" s="3" t="s">
        <v>49</v>
      </c>
      <c r="B36" t="s">
        <v>53</v>
      </c>
      <c r="C36">
        <v>25</v>
      </c>
    </row>
    <row r="37" spans="1:3" ht="12.75">
      <c r="A37" s="3" t="s">
        <v>54</v>
      </c>
      <c r="B37" t="s">
        <v>55</v>
      </c>
      <c r="C37">
        <v>300</v>
      </c>
    </row>
    <row r="38" spans="1:3" ht="12.75">
      <c r="A38" s="3" t="s">
        <v>54</v>
      </c>
      <c r="B38" t="s">
        <v>56</v>
      </c>
      <c r="C38">
        <v>49.75</v>
      </c>
    </row>
    <row r="39" spans="1:3" ht="12.75">
      <c r="A39" s="3" t="s">
        <v>54</v>
      </c>
      <c r="B39" t="s">
        <v>57</v>
      </c>
      <c r="C39">
        <v>-51</v>
      </c>
    </row>
    <row r="40" spans="1:3" ht="12.75">
      <c r="A40" s="3" t="s">
        <v>54</v>
      </c>
      <c r="B40" t="s">
        <v>58</v>
      </c>
      <c r="C40">
        <v>-46</v>
      </c>
    </row>
    <row r="41" spans="1:3" ht="12.75">
      <c r="A41" s="3" t="s">
        <v>59</v>
      </c>
      <c r="B41" t="s">
        <v>60</v>
      </c>
      <c r="C41">
        <v>497.5</v>
      </c>
    </row>
    <row r="42" spans="1:3" ht="12.75">
      <c r="A42" s="3" t="s">
        <v>59</v>
      </c>
      <c r="B42" t="s">
        <v>61</v>
      </c>
      <c r="C42">
        <v>13.54</v>
      </c>
    </row>
    <row r="43" spans="1:3" ht="12.75">
      <c r="A43" s="3" t="s">
        <v>59</v>
      </c>
      <c r="B43" t="s">
        <v>62</v>
      </c>
      <c r="C43">
        <v>199</v>
      </c>
    </row>
    <row r="44" spans="1:3" ht="12.75">
      <c r="A44" s="3" t="s">
        <v>63</v>
      </c>
      <c r="B44" t="s">
        <v>64</v>
      </c>
      <c r="C44">
        <v>500</v>
      </c>
    </row>
    <row r="45" spans="1:3" ht="12.75">
      <c r="A45" s="3" t="s">
        <v>65</v>
      </c>
      <c r="B45" t="s">
        <v>66</v>
      </c>
      <c r="C45">
        <v>99.5</v>
      </c>
    </row>
    <row r="46" spans="1:3" ht="12.75">
      <c r="A46" s="3" t="s">
        <v>67</v>
      </c>
      <c r="B46" t="s">
        <v>68</v>
      </c>
      <c r="C46">
        <v>99.5</v>
      </c>
    </row>
    <row r="47" spans="1:3" ht="12.75">
      <c r="A47" s="3" t="s">
        <v>67</v>
      </c>
      <c r="B47" t="s">
        <v>69</v>
      </c>
      <c r="C47">
        <v>29.85</v>
      </c>
    </row>
    <row r="49" spans="2:3" ht="12.75">
      <c r="B49" s="7" t="s">
        <v>76</v>
      </c>
      <c r="C49" s="4">
        <f>SUM(C3:C48)</f>
        <v>17326.769999999997</v>
      </c>
    </row>
    <row r="50" ht="12.75">
      <c r="A50" s="5"/>
    </row>
    <row r="51" spans="1:3" ht="12.75">
      <c r="A51" s="6" t="s">
        <v>59</v>
      </c>
      <c r="B51" s="7" t="s">
        <v>70</v>
      </c>
      <c r="C51">
        <v>100</v>
      </c>
    </row>
    <row r="52" spans="1:3" ht="12.75">
      <c r="A52" s="6" t="s">
        <v>49</v>
      </c>
      <c r="B52" s="7" t="s">
        <v>71</v>
      </c>
      <c r="C52">
        <v>300</v>
      </c>
    </row>
    <row r="53" spans="1:3" ht="12.75">
      <c r="A53" s="6" t="s">
        <v>17</v>
      </c>
      <c r="B53" s="7" t="s">
        <v>72</v>
      </c>
      <c r="C53">
        <v>500</v>
      </c>
    </row>
    <row r="54" spans="1:3" ht="12.75">
      <c r="A54" s="6" t="s">
        <v>14</v>
      </c>
      <c r="B54" s="7" t="s">
        <v>73</v>
      </c>
      <c r="C54">
        <v>2000</v>
      </c>
    </row>
    <row r="55" ht="12.75">
      <c r="A55" s="5"/>
    </row>
    <row r="56" spans="1:3" ht="12.75">
      <c r="A56" s="5"/>
      <c r="B56" t="s">
        <v>74</v>
      </c>
      <c r="C56" s="4">
        <f>SUM(C51:C55)</f>
        <v>2900</v>
      </c>
    </row>
    <row r="57" ht="12.75">
      <c r="A57" s="5"/>
    </row>
    <row r="58" spans="1:3" ht="12.75">
      <c r="A58" s="5"/>
      <c r="B58" s="4" t="s">
        <v>75</v>
      </c>
      <c r="C58" s="4">
        <f>C49+C56</f>
        <v>20226.769999999997</v>
      </c>
    </row>
    <row r="59" ht="12.75">
      <c r="A59" s="5"/>
    </row>
    <row r="60" ht="12.75">
      <c r="A60" s="4" t="s">
        <v>77</v>
      </c>
    </row>
    <row r="61" ht="12.75">
      <c r="A61" s="5"/>
    </row>
    <row r="62" ht="12.75">
      <c r="A62" s="5"/>
    </row>
    <row r="63" ht="12.75">
      <c r="A63" s="5"/>
    </row>
    <row r="64" spans="1:3" ht="12.75">
      <c r="A64" s="5" t="s">
        <v>65</v>
      </c>
      <c r="B64" t="s">
        <v>88</v>
      </c>
      <c r="C64">
        <v>474.23</v>
      </c>
    </row>
    <row r="65" spans="1:3" ht="12.75">
      <c r="A65" s="5" t="s">
        <v>59</v>
      </c>
      <c r="B65" t="s">
        <v>88</v>
      </c>
      <c r="C65">
        <v>125.48</v>
      </c>
    </row>
    <row r="66" spans="1:3" ht="12.75">
      <c r="A66" s="5" t="s">
        <v>90</v>
      </c>
      <c r="B66" t="s">
        <v>79</v>
      </c>
      <c r="C66">
        <v>2692.64</v>
      </c>
    </row>
    <row r="67" spans="1:3" ht="12.75">
      <c r="A67" s="5" t="s">
        <v>90</v>
      </c>
      <c r="B67" t="s">
        <v>91</v>
      </c>
      <c r="C67">
        <v>135.11</v>
      </c>
    </row>
    <row r="68" spans="1:3" ht="12.75">
      <c r="A68" s="5" t="s">
        <v>54</v>
      </c>
      <c r="B68" t="s">
        <v>88</v>
      </c>
      <c r="C68">
        <v>587.55</v>
      </c>
    </row>
    <row r="69" spans="1:3" ht="12.75">
      <c r="A69" s="5" t="s">
        <v>49</v>
      </c>
      <c r="B69" t="s">
        <v>78</v>
      </c>
      <c r="C69">
        <v>5956.2</v>
      </c>
    </row>
    <row r="70" spans="1:3" ht="12.75">
      <c r="A70" s="5" t="s">
        <v>47</v>
      </c>
      <c r="B70" t="s">
        <v>78</v>
      </c>
      <c r="C70">
        <v>1050</v>
      </c>
    </row>
    <row r="71" spans="1:3" ht="12.75">
      <c r="A71" s="5" t="s">
        <v>45</v>
      </c>
      <c r="B71" t="s">
        <v>88</v>
      </c>
      <c r="C71">
        <f>213.9+42.6+659.65</f>
        <v>916.15</v>
      </c>
    </row>
    <row r="72" spans="1:3" ht="12.75">
      <c r="A72" s="5" t="s">
        <v>41</v>
      </c>
      <c r="B72" t="s">
        <v>88</v>
      </c>
      <c r="C72">
        <v>673.3</v>
      </c>
    </row>
    <row r="73" spans="1:3" ht="12.75">
      <c r="A73" s="5" t="s">
        <v>41</v>
      </c>
      <c r="B73" t="s">
        <v>88</v>
      </c>
      <c r="C73">
        <f>123.7+50.25</f>
        <v>173.95</v>
      </c>
    </row>
    <row r="74" spans="1:3" ht="12.75">
      <c r="A74" s="5" t="s">
        <v>37</v>
      </c>
      <c r="B74" t="s">
        <v>84</v>
      </c>
      <c r="C74">
        <v>273</v>
      </c>
    </row>
    <row r="75" spans="1:3" ht="12.75">
      <c r="A75" s="5" t="s">
        <v>37</v>
      </c>
      <c r="B75" t="s">
        <v>83</v>
      </c>
      <c r="C75">
        <v>5527</v>
      </c>
    </row>
    <row r="76" spans="1:3" ht="12.75">
      <c r="A76" s="5" t="s">
        <v>37</v>
      </c>
      <c r="B76" t="s">
        <v>85</v>
      </c>
      <c r="C76">
        <v>3868.8</v>
      </c>
    </row>
    <row r="77" spans="1:3" ht="12.75">
      <c r="A77" s="5" t="s">
        <v>37</v>
      </c>
      <c r="B77" t="s">
        <v>87</v>
      </c>
      <c r="C77">
        <v>1041</v>
      </c>
    </row>
    <row r="78" spans="1:3" ht="12.75">
      <c r="A78" s="5" t="s">
        <v>32</v>
      </c>
      <c r="B78" t="s">
        <v>88</v>
      </c>
      <c r="C78">
        <v>215.05</v>
      </c>
    </row>
    <row r="79" spans="1:3" ht="12.75">
      <c r="A79" s="5" t="s">
        <v>80</v>
      </c>
      <c r="B79" t="s">
        <v>82</v>
      </c>
      <c r="C79">
        <v>3165</v>
      </c>
    </row>
    <row r="80" spans="1:3" ht="12.75">
      <c r="A80" s="5" t="s">
        <v>26</v>
      </c>
      <c r="B80" t="s">
        <v>88</v>
      </c>
      <c r="C80">
        <v>80.35</v>
      </c>
    </row>
    <row r="81" spans="1:3" ht="12.75">
      <c r="A81" s="5" t="s">
        <v>26</v>
      </c>
      <c r="B81" t="s">
        <v>85</v>
      </c>
      <c r="C81">
        <v>5165.28</v>
      </c>
    </row>
    <row r="82" spans="1:3" ht="12.75">
      <c r="A82" s="5" t="s">
        <v>26</v>
      </c>
      <c r="B82" t="s">
        <v>86</v>
      </c>
      <c r="C82">
        <v>900</v>
      </c>
    </row>
    <row r="83" spans="1:3" ht="12.75">
      <c r="A83" s="5" t="s">
        <v>89</v>
      </c>
      <c r="B83" t="s">
        <v>88</v>
      </c>
      <c r="C83">
        <v>192.45</v>
      </c>
    </row>
    <row r="84" spans="1:3" ht="12.75">
      <c r="A84" s="5" t="s">
        <v>20</v>
      </c>
      <c r="B84" t="s">
        <v>88</v>
      </c>
      <c r="C84">
        <v>57.55</v>
      </c>
    </row>
    <row r="85" spans="1:3" ht="12.75">
      <c r="A85" s="5" t="s">
        <v>92</v>
      </c>
      <c r="B85" t="s">
        <v>88</v>
      </c>
      <c r="C85">
        <v>156.4</v>
      </c>
    </row>
    <row r="86" spans="1:3" ht="12.75">
      <c r="A86" s="5" t="s">
        <v>17</v>
      </c>
      <c r="B86" t="s">
        <v>88</v>
      </c>
      <c r="C86">
        <v>287.9</v>
      </c>
    </row>
    <row r="87" spans="1:3" ht="12.75">
      <c r="A87" s="5" t="s">
        <v>14</v>
      </c>
      <c r="B87" t="s">
        <v>81</v>
      </c>
      <c r="C87">
        <v>4581</v>
      </c>
    </row>
    <row r="88" spans="1:3" ht="12.75">
      <c r="A88" s="5" t="s">
        <v>14</v>
      </c>
      <c r="B88" t="s">
        <v>82</v>
      </c>
      <c r="C88">
        <v>3123</v>
      </c>
    </row>
    <row r="89" spans="1:3" ht="12.75">
      <c r="A89" s="5" t="s">
        <v>14</v>
      </c>
      <c r="B89" t="s">
        <v>88</v>
      </c>
      <c r="C89">
        <v>199.4</v>
      </c>
    </row>
    <row r="90" ht="12.75">
      <c r="A90" s="5"/>
    </row>
    <row r="91" spans="1:3" ht="12.75">
      <c r="A91" s="5"/>
      <c r="B91" s="4" t="s">
        <v>93</v>
      </c>
      <c r="C91" s="4">
        <f>SUM(C64:C89)</f>
        <v>41617.79</v>
      </c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Користувач Windows</cp:lastModifiedBy>
  <dcterms:created xsi:type="dcterms:W3CDTF">2018-01-24T23:45:34Z</dcterms:created>
  <dcterms:modified xsi:type="dcterms:W3CDTF">2018-05-23T15:46:36Z</dcterms:modified>
  <cp:category/>
  <cp:version/>
  <cp:contentType/>
  <cp:contentStatus/>
</cp:coreProperties>
</file>